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tax\"/>
    </mc:Choice>
  </mc:AlternateContent>
  <bookViews>
    <workbookView xWindow="0" yWindow="0" windowWidth="20490" windowHeight="8340"/>
  </bookViews>
  <sheets>
    <sheet name="1" sheetId="2" r:id="rId1"/>
  </sheets>
  <definedNames>
    <definedName name="_xlnm.Print_Area" localSheetId="0">'1'!$A$1:$L$35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9" i="2"/>
  <c r="F10" i="2"/>
  <c r="F11" i="2"/>
  <c r="F5" i="2"/>
  <c r="F6" i="2"/>
  <c r="F7" i="2"/>
  <c r="H8" i="2"/>
  <c r="H6" i="2" l="1"/>
  <c r="J6" i="2" s="1"/>
  <c r="H7" i="2"/>
  <c r="H9" i="2"/>
  <c r="J9" i="2" s="1"/>
  <c r="H10" i="2"/>
  <c r="J10" i="2" s="1"/>
  <c r="H11" i="2"/>
  <c r="J11" i="2" s="1"/>
  <c r="H12" i="2"/>
  <c r="J12" i="2" s="1"/>
  <c r="H13" i="2"/>
  <c r="J13" i="2" s="1"/>
  <c r="H14" i="2"/>
  <c r="J14" i="2" s="1"/>
  <c r="H15" i="2"/>
  <c r="J15" i="2" s="1"/>
  <c r="H16" i="2"/>
  <c r="J16" i="2" s="1"/>
  <c r="H17" i="2"/>
  <c r="J17" i="2" s="1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24" i="2"/>
  <c r="J24" i="2" s="1"/>
  <c r="H25" i="2"/>
  <c r="J25" i="2" s="1"/>
  <c r="H26" i="2"/>
  <c r="J26" i="2" s="1"/>
  <c r="H27" i="2"/>
  <c r="J27" i="2" s="1"/>
  <c r="H28" i="2"/>
  <c r="J28" i="2" s="1"/>
  <c r="H29" i="2"/>
  <c r="J29" i="2" s="1"/>
  <c r="H30" i="2"/>
  <c r="J30" i="2" s="1"/>
  <c r="H31" i="2"/>
  <c r="J31" i="2" s="1"/>
  <c r="H32" i="2"/>
  <c r="J32" i="2" s="1"/>
  <c r="H33" i="2"/>
  <c r="J33" i="2" s="1"/>
  <c r="H34" i="2"/>
  <c r="J34" i="2" s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J7" i="2"/>
  <c r="J8" i="2"/>
  <c r="I5" i="2"/>
  <c r="H5" i="2"/>
  <c r="J5" i="2" s="1"/>
  <c r="C5" i="2" l="1"/>
  <c r="K10" i="2"/>
  <c r="L10" i="2" s="1"/>
  <c r="K8" i="2"/>
  <c r="L8" i="2" s="1"/>
  <c r="K6" i="2"/>
  <c r="L6" i="2" s="1"/>
  <c r="K28" i="2"/>
  <c r="L28" i="2" s="1"/>
  <c r="K20" i="2"/>
  <c r="L20" i="2" s="1"/>
  <c r="K32" i="2"/>
  <c r="L32" i="2" s="1"/>
  <c r="K24" i="2"/>
  <c r="L24" i="2" s="1"/>
  <c r="K16" i="2"/>
  <c r="L16" i="2" s="1"/>
  <c r="K34" i="2"/>
  <c r="L34" i="2" s="1"/>
  <c r="K30" i="2"/>
  <c r="L30" i="2" s="1"/>
  <c r="K26" i="2"/>
  <c r="L26" i="2" s="1"/>
  <c r="K22" i="2"/>
  <c r="L22" i="2" s="1"/>
  <c r="K18" i="2"/>
  <c r="L18" i="2" s="1"/>
  <c r="K14" i="2"/>
  <c r="L14" i="2" s="1"/>
  <c r="K12" i="2"/>
  <c r="L12" i="2" s="1"/>
  <c r="K33" i="2"/>
  <c r="L33" i="2" s="1"/>
  <c r="K31" i="2"/>
  <c r="L31" i="2" s="1"/>
  <c r="K29" i="2"/>
  <c r="L29" i="2" s="1"/>
  <c r="K27" i="2"/>
  <c r="L27" i="2" s="1"/>
  <c r="K25" i="2"/>
  <c r="L25" i="2" s="1"/>
  <c r="K23" i="2"/>
  <c r="L23" i="2" s="1"/>
  <c r="K21" i="2"/>
  <c r="L21" i="2" s="1"/>
  <c r="K19" i="2"/>
  <c r="L19" i="2" s="1"/>
  <c r="K17" i="2"/>
  <c r="L17" i="2" s="1"/>
  <c r="K15" i="2"/>
  <c r="L15" i="2" s="1"/>
  <c r="K13" i="2"/>
  <c r="L13" i="2" s="1"/>
  <c r="K11" i="2"/>
  <c r="L11" i="2" s="1"/>
  <c r="K9" i="2"/>
  <c r="L9" i="2" s="1"/>
  <c r="K7" i="2"/>
  <c r="L7" i="2" s="1"/>
  <c r="K5" i="2"/>
  <c r="L5" i="2" s="1"/>
  <c r="D35" i="2"/>
  <c r="C6" i="2" l="1"/>
  <c r="C7" i="2"/>
  <c r="E35" i="2"/>
  <c r="F35" i="2" l="1"/>
  <c r="I35" i="2"/>
  <c r="C8" i="2" l="1"/>
  <c r="C9" i="2"/>
  <c r="C11" i="2" l="1"/>
  <c r="C10" i="2"/>
  <c r="C12" i="2" l="1"/>
  <c r="C13" i="2"/>
  <c r="C15" i="2" l="1"/>
  <c r="C14" i="2"/>
  <c r="C16" i="2" l="1"/>
  <c r="C17" i="2"/>
  <c r="C19" i="2" l="1"/>
  <c r="C18" i="2"/>
  <c r="C21" i="2" l="1"/>
  <c r="C20" i="2" l="1"/>
  <c r="C23" i="2"/>
  <c r="C25" i="2" l="1"/>
  <c r="C22" i="2" l="1"/>
  <c r="C27" i="2"/>
  <c r="C29" i="2" l="1"/>
  <c r="C24" i="2" l="1"/>
  <c r="C31" i="2"/>
  <c r="C33" i="2" l="1"/>
  <c r="C26" i="2" l="1"/>
  <c r="C28" i="2" l="1"/>
  <c r="C30" i="2" l="1"/>
  <c r="C32" i="2" l="1"/>
  <c r="K35" i="2" l="1"/>
  <c r="C34" i="2" l="1"/>
  <c r="H35" i="2"/>
</calcChain>
</file>

<file path=xl/sharedStrings.xml><?xml version="1.0" encoding="utf-8"?>
<sst xmlns="http://schemas.openxmlformats.org/spreadsheetml/2006/main" count="24" uniqueCount="22">
  <si>
    <t>تامينات اجتماعية</t>
  </si>
  <si>
    <t>الضريبة المستحقة</t>
  </si>
  <si>
    <t>الوعاء الضريبى</t>
  </si>
  <si>
    <t>اضافات اخرى</t>
  </si>
  <si>
    <t>اجمالى الاساسى</t>
  </si>
  <si>
    <t>تامين متغير</t>
  </si>
  <si>
    <t>تامين اساسى</t>
  </si>
  <si>
    <t>مدة العمل</t>
  </si>
  <si>
    <t>الاسم</t>
  </si>
  <si>
    <t>م</t>
  </si>
  <si>
    <t xml:space="preserve">اجمالى الدخل </t>
  </si>
  <si>
    <t>سنوى</t>
  </si>
  <si>
    <t>شهرى</t>
  </si>
  <si>
    <t xml:space="preserve">اعفاء شخصى </t>
  </si>
  <si>
    <t>مفردات ادخال شهريه</t>
  </si>
  <si>
    <t>الشريحة</t>
  </si>
  <si>
    <t>%</t>
  </si>
  <si>
    <t>من</t>
  </si>
  <si>
    <t>إلى</t>
  </si>
  <si>
    <t>ربع سنوى</t>
  </si>
  <si>
    <t xml:space="preserve">تسوية كسب العمل   </t>
  </si>
  <si>
    <t>http://www.facebook.com/mahmoud.mhs2000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</si>
</sst>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"/>
    </font>
    <font>
      <b/>
      <sz val="14"/>
      <name val="Arial"/>
      <family val="2"/>
    </font>
    <font>
      <b/>
      <sz val="26"/>
      <color theme="0"/>
      <name val="Courier New"/>
      <family val="3"/>
    </font>
    <font>
      <b/>
      <sz val="16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0"/>
      <name val="Courier New"/>
      <family val="3"/>
    </font>
    <font>
      <b/>
      <sz val="18"/>
      <name val="Arial"/>
      <family val="2"/>
    </font>
    <font>
      <b/>
      <sz val="20"/>
      <name val="Arial"/>
      <family val="2"/>
    </font>
    <font>
      <b/>
      <sz val="24"/>
      <name val="BatangChe"/>
      <family val="3"/>
    </font>
    <font>
      <b/>
      <sz val="14"/>
      <color theme="0"/>
      <name val="Arial"/>
      <family val="2"/>
    </font>
    <font>
      <b/>
      <sz val="20"/>
      <color rgb="FFFF0000"/>
      <name val="Courier New"/>
      <family val="3"/>
    </font>
    <font>
      <u/>
      <sz val="10"/>
      <color theme="10"/>
      <name val="Arial"/>
      <family val="2"/>
    </font>
    <font>
      <u/>
      <sz val="12"/>
      <color theme="10"/>
      <name val="Arial"/>
      <family val="2"/>
    </font>
    <font>
      <b/>
      <u/>
      <sz val="14"/>
      <color theme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7030A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58">
    <xf numFmtId="0" fontId="0" fillId="0" borderId="0" xfId="0"/>
    <xf numFmtId="0" fontId="1" fillId="0" borderId="9" xfId="0" applyFont="1" applyFill="1" applyBorder="1" applyAlignment="1" applyProtection="1">
      <alignment horizontal="center" vertical="center" readingOrder="2"/>
      <protection locked="0"/>
    </xf>
    <xf numFmtId="164" fontId="1" fillId="7" borderId="5" xfId="0" applyNumberFormat="1" applyFont="1" applyFill="1" applyBorder="1" applyAlignment="1" applyProtection="1">
      <alignment horizontal="center" vertical="center" readingOrder="2"/>
      <protection locked="0"/>
    </xf>
    <xf numFmtId="164" fontId="1" fillId="7" borderId="8" xfId="0" applyNumberFormat="1" applyFont="1" applyFill="1" applyBorder="1" applyAlignment="1" applyProtection="1">
      <alignment horizontal="center" vertical="center" readingOrder="2"/>
      <protection locked="0"/>
    </xf>
    <xf numFmtId="1" fontId="1" fillId="5" borderId="6" xfId="0" applyNumberFormat="1" applyFont="1" applyFill="1" applyBorder="1" applyAlignment="1" applyProtection="1">
      <alignment horizontal="center" vertical="center" readingOrder="2"/>
      <protection hidden="1"/>
    </xf>
    <xf numFmtId="164" fontId="1" fillId="5" borderId="7" xfId="0" applyNumberFormat="1" applyFont="1" applyFill="1" applyBorder="1" applyAlignment="1" applyProtection="1">
      <alignment horizontal="center" vertical="center" readingOrder="2"/>
      <protection hidden="1"/>
    </xf>
    <xf numFmtId="0" fontId="1" fillId="5" borderId="5" xfId="0" applyNumberFormat="1" applyFont="1" applyFill="1" applyBorder="1" applyAlignment="1" applyProtection="1">
      <alignment horizontal="center" vertical="center" readingOrder="2"/>
      <protection hidden="1"/>
    </xf>
    <xf numFmtId="1" fontId="1" fillId="5" borderId="5" xfId="0" applyNumberFormat="1" applyFont="1" applyFill="1" applyBorder="1" applyAlignment="1" applyProtection="1">
      <alignment horizontal="center" vertical="center" readingOrder="2"/>
      <protection hidden="1"/>
    </xf>
    <xf numFmtId="164" fontId="1" fillId="2" borderId="1" xfId="0" applyNumberFormat="1" applyFont="1" applyFill="1" applyBorder="1" applyAlignment="1" applyProtection="1">
      <alignment horizontal="center" vertical="center" readingOrder="2"/>
      <protection hidden="1"/>
    </xf>
    <xf numFmtId="164" fontId="1" fillId="5" borderId="4" xfId="0" applyNumberFormat="1" applyFont="1" applyFill="1" applyBorder="1" applyAlignment="1" applyProtection="1">
      <alignment horizontal="center" vertical="center" readingOrder="2"/>
      <protection hidden="1"/>
    </xf>
    <xf numFmtId="0" fontId="1" fillId="5" borderId="2" xfId="0" applyNumberFormat="1" applyFont="1" applyFill="1" applyBorder="1" applyAlignment="1" applyProtection="1">
      <alignment horizontal="center" vertical="center" readingOrder="2"/>
      <protection hidden="1"/>
    </xf>
    <xf numFmtId="164" fontId="1" fillId="5" borderId="3" xfId="0" applyNumberFormat="1" applyFont="1" applyFill="1" applyBorder="1" applyAlignment="1" applyProtection="1">
      <alignment horizontal="center" vertical="center" readingOrder="2"/>
      <protection hidden="1"/>
    </xf>
    <xf numFmtId="164" fontId="1" fillId="5" borderId="1" xfId="0" applyNumberFormat="1" applyFont="1" applyFill="1" applyBorder="1" applyAlignment="1" applyProtection="1">
      <alignment horizontal="center" vertical="center" readingOrder="2"/>
      <protection hidden="1"/>
    </xf>
    <xf numFmtId="0" fontId="1" fillId="6" borderId="12" xfId="0" applyFont="1" applyFill="1" applyBorder="1" applyAlignment="1" applyProtection="1">
      <alignment horizontal="center" vertical="center" readingOrder="2"/>
      <protection locked="0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17" fontId="1" fillId="5" borderId="6" xfId="0" applyNumberFormat="1" applyFont="1" applyFill="1" applyBorder="1" applyAlignment="1" applyProtection="1">
      <alignment horizontal="center" vertical="center" readingOrder="2"/>
      <protection hidden="1"/>
    </xf>
    <xf numFmtId="17" fontId="1" fillId="2" borderId="16" xfId="0" applyNumberFormat="1" applyFont="1" applyFill="1" applyBorder="1" applyAlignment="1" applyProtection="1">
      <alignment horizontal="center" vertical="center" readingOrder="2"/>
      <protection hidden="1"/>
    </xf>
    <xf numFmtId="0" fontId="0" fillId="8" borderId="0" xfId="0" applyFill="1" applyProtection="1">
      <protection hidden="1"/>
    </xf>
    <xf numFmtId="0" fontId="1" fillId="8" borderId="0" xfId="0" applyFont="1" applyFill="1" applyAlignment="1" applyProtection="1">
      <alignment horizontal="center" vertical="center" readingOrder="2"/>
      <protection hidden="1"/>
    </xf>
    <xf numFmtId="0" fontId="1" fillId="0" borderId="0" xfId="0" applyFont="1" applyAlignment="1" applyProtection="1">
      <alignment horizontal="center" vertical="center" readingOrder="2"/>
      <protection hidden="1"/>
    </xf>
    <xf numFmtId="0" fontId="0" fillId="0" borderId="0" xfId="0" applyProtection="1">
      <protection hidden="1"/>
    </xf>
    <xf numFmtId="0" fontId="8" fillId="8" borderId="0" xfId="0" applyFont="1" applyFill="1" applyAlignment="1" applyProtection="1">
      <alignment horizontal="right" vertical="center" readingOrder="2"/>
      <protection hidden="1"/>
    </xf>
    <xf numFmtId="0" fontId="7" fillId="8" borderId="0" xfId="0" applyFont="1" applyFill="1" applyAlignment="1" applyProtection="1">
      <alignment horizontal="center" vertical="center" readingOrder="2"/>
      <protection hidden="1"/>
    </xf>
    <xf numFmtId="0" fontId="1" fillId="8" borderId="0" xfId="0" applyFont="1" applyFill="1" applyAlignment="1" applyProtection="1">
      <alignment horizontal="right" readingOrder="2"/>
      <protection hidden="1"/>
    </xf>
    <xf numFmtId="0" fontId="2" fillId="3" borderId="3" xfId="0" applyFont="1" applyFill="1" applyBorder="1" applyAlignment="1" applyProtection="1">
      <alignment horizontal="center" vertical="center" readingOrder="1"/>
      <protection hidden="1"/>
    </xf>
    <xf numFmtId="0" fontId="1" fillId="8" borderId="0" xfId="0" applyFont="1" applyFill="1" applyAlignment="1" applyProtection="1">
      <alignment horizontal="center" vertical="top" readingOrder="2"/>
      <protection hidden="1"/>
    </xf>
    <xf numFmtId="0" fontId="1" fillId="8" borderId="0" xfId="0" applyFont="1" applyFill="1" applyAlignment="1" applyProtection="1">
      <alignment horizontal="center" readingOrder="2"/>
      <protection hidden="1"/>
    </xf>
    <xf numFmtId="0" fontId="2" fillId="0" borderId="0" xfId="0" applyFont="1" applyFill="1" applyBorder="1" applyAlignment="1" applyProtection="1">
      <alignment horizontal="left" vertical="center" indent="1" readingOrder="1"/>
      <protection hidden="1"/>
    </xf>
    <xf numFmtId="0" fontId="5" fillId="3" borderId="10" xfId="0" applyFont="1" applyFill="1" applyBorder="1" applyAlignment="1" applyProtection="1">
      <alignment horizontal="center" vertical="center" readingOrder="1"/>
      <protection hidden="1"/>
    </xf>
    <xf numFmtId="0" fontId="2" fillId="3" borderId="10" xfId="0" applyFont="1" applyFill="1" applyBorder="1" applyAlignment="1" applyProtection="1">
      <alignment horizontal="center" vertical="center" readingOrder="1"/>
      <protection hidden="1"/>
    </xf>
    <xf numFmtId="0" fontId="1" fillId="6" borderId="12" xfId="0" applyFont="1" applyFill="1" applyBorder="1" applyAlignment="1" applyProtection="1">
      <alignment horizontal="center" vertical="center" readingOrder="2"/>
      <protection hidden="1"/>
    </xf>
    <xf numFmtId="0" fontId="1" fillId="6" borderId="13" xfId="0" applyFont="1" applyFill="1" applyBorder="1" applyAlignment="1" applyProtection="1">
      <alignment horizontal="center" vertical="center" readingOrder="2"/>
      <protection hidden="1"/>
    </xf>
    <xf numFmtId="0" fontId="9" fillId="6" borderId="18" xfId="0" applyFont="1" applyFill="1" applyBorder="1" applyAlignment="1" applyProtection="1">
      <alignment horizontal="center" vertical="center" readingOrder="2"/>
      <protection hidden="1"/>
    </xf>
    <xf numFmtId="0" fontId="9" fillId="6" borderId="17" xfId="0" applyFont="1" applyFill="1" applyBorder="1" applyAlignment="1" applyProtection="1">
      <alignment horizontal="center" vertical="center" readingOrder="2"/>
      <protection hidden="1"/>
    </xf>
    <xf numFmtId="0" fontId="1" fillId="0" borderId="0" xfId="0" applyFont="1" applyBorder="1" applyAlignment="1" applyProtection="1">
      <alignment horizontal="center" vertical="center" readingOrder="2"/>
      <protection hidden="1"/>
    </xf>
    <xf numFmtId="0" fontId="1" fillId="0" borderId="9" xfId="0" applyFont="1" applyFill="1" applyBorder="1" applyAlignment="1" applyProtection="1">
      <alignment horizontal="center" vertical="center" readingOrder="2"/>
      <protection hidden="1"/>
    </xf>
    <xf numFmtId="1" fontId="1" fillId="0" borderId="0" xfId="0" applyNumberFormat="1" applyFont="1" applyFill="1" applyBorder="1" applyAlignment="1" applyProtection="1">
      <alignment horizontal="center" vertical="center" readingOrder="2"/>
      <protection hidden="1"/>
    </xf>
    <xf numFmtId="0" fontId="0" fillId="0" borderId="0" xfId="0" applyFill="1" applyProtection="1"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3" fontId="4" fillId="0" borderId="11" xfId="0" applyNumberFormat="1" applyFont="1" applyBorder="1" applyAlignment="1" applyProtection="1">
      <alignment horizontal="center" vertical="center"/>
      <protection hidden="1"/>
    </xf>
    <xf numFmtId="9" fontId="4" fillId="0" borderId="11" xfId="0" applyNumberFormat="1" applyFont="1" applyBorder="1" applyAlignment="1" applyProtection="1">
      <alignment horizontal="center" vertical="center"/>
      <protection hidden="1"/>
    </xf>
    <xf numFmtId="9" fontId="4" fillId="0" borderId="11" xfId="0" applyNumberFormat="1" applyFont="1" applyBorder="1" applyAlignment="1" applyProtection="1">
      <alignment horizontal="center" vertical="center" readingOrder="2"/>
      <protection hidden="1"/>
    </xf>
    <xf numFmtId="0" fontId="1" fillId="2" borderId="14" xfId="0" applyFont="1" applyFill="1" applyBorder="1" applyAlignment="1" applyProtection="1">
      <alignment horizontal="center" vertical="center" readingOrder="2"/>
      <protection hidden="1"/>
    </xf>
    <xf numFmtId="164" fontId="1" fillId="2" borderId="3" xfId="0" applyNumberFormat="1" applyFont="1" applyFill="1" applyBorder="1" applyAlignment="1" applyProtection="1">
      <alignment horizontal="center" vertical="center" readingOrder="2"/>
      <protection hidden="1"/>
    </xf>
    <xf numFmtId="17" fontId="1" fillId="2" borderId="3" xfId="0" applyNumberFormat="1" applyFont="1" applyFill="1" applyBorder="1" applyAlignment="1" applyProtection="1">
      <alignment horizontal="center" vertical="center" readingOrder="2"/>
      <protection hidden="1"/>
    </xf>
    <xf numFmtId="164" fontId="1" fillId="2" borderId="0" xfId="0" applyNumberFormat="1" applyFont="1" applyFill="1" applyBorder="1" applyAlignment="1" applyProtection="1">
      <alignment horizontal="center" vertical="center" readingOrder="2"/>
      <protection hidden="1"/>
    </xf>
    <xf numFmtId="164" fontId="0" fillId="0" borderId="0" xfId="0" applyNumberFormat="1" applyProtection="1">
      <protection hidden="1"/>
    </xf>
    <xf numFmtId="0" fontId="12" fillId="8" borderId="0" xfId="1" applyFont="1" applyFill="1" applyAlignment="1" applyProtection="1">
      <alignment horizontal="left" vertical="center" readingOrder="2"/>
      <protection hidden="1"/>
    </xf>
    <xf numFmtId="0" fontId="1" fillId="8" borderId="0" xfId="0" applyFont="1" applyFill="1" applyAlignment="1" applyProtection="1">
      <alignment horizontal="left" readingOrder="2"/>
      <protection hidden="1"/>
    </xf>
    <xf numFmtId="164" fontId="1" fillId="7" borderId="5" xfId="0" applyNumberFormat="1" applyFont="1" applyFill="1" applyBorder="1" applyAlignment="1" applyProtection="1">
      <alignment horizontal="center" vertical="center" readingOrder="2"/>
      <protection locked="0"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6" fillId="7" borderId="4" xfId="0" applyFont="1" applyFill="1" applyBorder="1" applyAlignment="1" applyProtection="1">
      <alignment horizontal="center" vertical="center" readingOrder="2"/>
      <protection hidden="1"/>
    </xf>
    <xf numFmtId="0" fontId="6" fillId="7" borderId="2" xfId="0" applyFont="1" applyFill="1" applyBorder="1" applyAlignment="1" applyProtection="1">
      <alignment horizontal="center" vertical="center" readingOrder="2"/>
      <protection hidden="1"/>
    </xf>
    <xf numFmtId="0" fontId="6" fillId="7" borderId="1" xfId="0" applyFont="1" applyFill="1" applyBorder="1" applyAlignment="1" applyProtection="1">
      <alignment horizontal="center" vertical="center" readingOrder="2"/>
      <protection hidden="1"/>
    </xf>
    <xf numFmtId="0" fontId="13" fillId="8" borderId="0" xfId="1" applyFont="1" applyFill="1" applyAlignment="1" applyProtection="1">
      <alignment horizontal="left" vertical="center" readingOrder="2"/>
      <protection hidden="1"/>
    </xf>
    <xf numFmtId="0" fontId="10" fillId="9" borderId="4" xfId="0" applyFont="1" applyFill="1" applyBorder="1" applyAlignment="1" applyProtection="1">
      <alignment horizontal="center" vertical="center" readingOrder="1"/>
      <protection locked="0"/>
    </xf>
    <xf numFmtId="0" fontId="10" fillId="9" borderId="1" xfId="0" applyFont="1" applyFill="1" applyBorder="1" applyAlignment="1" applyProtection="1">
      <alignment horizontal="center" vertical="center" readingOrder="1"/>
      <protection locked="0"/>
    </xf>
  </cellXfs>
  <cellStyles count="2">
    <cellStyle name="Hyperlink" xfId="1" builtinId="8"/>
    <cellStyle name="Normal" xfId="0" builtinId="0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22" formatCode="mmm\-yy"/>
      <fill>
        <patternFill patternType="solid">
          <fgColor indexed="64"/>
          <bgColor theme="2" tint="-9.9978637043366805E-2"/>
        </patternFill>
      </fill>
      <alignment horizontal="center" vertical="center" textRotation="0" wrapText="0" indent="0" justifyLastLine="0" shrinkToFit="0" readingOrder="2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2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2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1" hidden="1"/>
    </dxf>
    <dxf>
      <border outline="0">
        <bottom style="medium">
          <color indexed="64"/>
        </bottom>
      </border>
    </dxf>
    <dxf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727263</xdr:colOff>
      <xdr:row>1</xdr:row>
      <xdr:rowOff>361950</xdr:rowOff>
    </xdr:from>
    <xdr:to>
      <xdr:col>9</xdr:col>
      <xdr:colOff>861733</xdr:colOff>
      <xdr:row>2</xdr:row>
      <xdr:rowOff>551330</xdr:rowOff>
    </xdr:to>
    <xdr:sp macro="" textlink="">
      <xdr:nvSpPr>
        <xdr:cNvPr id="3" name="Left Arrow 2"/>
        <xdr:cNvSpPr/>
      </xdr:nvSpPr>
      <xdr:spPr>
        <a:xfrm>
          <a:off x="9980766767" y="609600"/>
          <a:ext cx="2153770" cy="64658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EG" sz="18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اختار الفتره المحاسبيه</a:t>
          </a:r>
          <a:endParaRPr lang="en-US" sz="1800" b="1">
            <a:solidFill>
              <a:sysClr val="windowText" lastClr="000000"/>
            </a:solidFill>
            <a:effectLst/>
          </a:endParaRPr>
        </a:p>
        <a:p>
          <a:pPr algn="r" rtl="1"/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id="2" name="Table2" displayName="Table2" ref="A4:C35" totalsRowShown="0" headerRowDxfId="6" dataDxfId="4" headerRowBorderDxfId="5" tableBorderDxfId="3">
  <tableColumns count="3">
    <tableColumn id="1" name="م" dataDxfId="2"/>
    <tableColumn id="2" name="الاسم" dataDxfId="1"/>
    <tableColumn id="3" name="مدة العمل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rightToLeft="1" tabSelected="1" view="pageBreakPreview" zoomScale="75" zoomScaleNormal="100" zoomScaleSheetLayoutView="75" workbookViewId="0">
      <selection activeCell="D12" sqref="D12"/>
    </sheetView>
  </sheetViews>
  <sheetFormatPr defaultRowHeight="12.75" x14ac:dyDescent="0.2"/>
  <cols>
    <col min="1" max="1" width="4.42578125" style="20" bestFit="1" customWidth="1"/>
    <col min="2" max="2" width="26.140625" style="20" customWidth="1"/>
    <col min="3" max="3" width="9.7109375" style="20" bestFit="1" customWidth="1"/>
    <col min="4" max="4" width="12.85546875" style="20" bestFit="1" customWidth="1"/>
    <col min="5" max="5" width="11.5703125" style="20" bestFit="1" customWidth="1"/>
    <col min="6" max="6" width="15.42578125" style="20" bestFit="1" customWidth="1"/>
    <col min="7" max="7" width="13.42578125" style="20" bestFit="1" customWidth="1"/>
    <col min="8" max="8" width="13.7109375" style="20" bestFit="1" customWidth="1"/>
    <col min="9" max="9" width="16.42578125" style="20" bestFit="1" customWidth="1"/>
    <col min="10" max="10" width="14.42578125" style="20" bestFit="1" customWidth="1"/>
    <col min="11" max="11" width="15.42578125" style="37" bestFit="1" customWidth="1"/>
    <col min="12" max="12" width="17" style="20" customWidth="1"/>
    <col min="13" max="13" width="17.42578125" style="20" customWidth="1"/>
    <col min="14" max="14" width="24.7109375" style="20" hidden="1" customWidth="1"/>
    <col min="15" max="16" width="11.42578125" style="20" hidden="1" customWidth="1"/>
    <col min="17" max="17" width="12.28515625" style="20" hidden="1" customWidth="1"/>
    <col min="18" max="16384" width="9.140625" style="20"/>
  </cols>
  <sheetData>
    <row r="1" spans="1:17" ht="18.75" thickBot="1" x14ac:dyDescent="0.3">
      <c r="A1" s="17"/>
      <c r="B1" s="18"/>
      <c r="C1" s="17"/>
      <c r="D1" s="18"/>
      <c r="E1" s="18"/>
      <c r="F1" s="18"/>
      <c r="G1" s="18"/>
      <c r="H1" s="18"/>
      <c r="I1" s="18"/>
      <c r="J1" s="18"/>
      <c r="K1" s="26"/>
      <c r="L1" s="49"/>
      <c r="M1" s="19"/>
    </row>
    <row r="2" spans="1:17" ht="36" customHeight="1" thickBot="1" x14ac:dyDescent="0.3">
      <c r="A2" s="18"/>
      <c r="B2" s="21" t="s">
        <v>20</v>
      </c>
      <c r="C2" s="22"/>
      <c r="D2" s="23"/>
      <c r="E2" s="23"/>
      <c r="F2" s="23"/>
      <c r="G2" s="23"/>
      <c r="H2" s="18"/>
      <c r="I2" s="18"/>
      <c r="J2" s="18"/>
      <c r="K2" s="48"/>
      <c r="L2" s="55" t="s">
        <v>21</v>
      </c>
      <c r="M2" s="19"/>
      <c r="N2" s="24" t="s">
        <v>12</v>
      </c>
      <c r="O2" s="24">
        <v>1</v>
      </c>
    </row>
    <row r="3" spans="1:17" ht="43.5" customHeight="1" thickBot="1" x14ac:dyDescent="0.3">
      <c r="A3" s="18"/>
      <c r="B3" s="25"/>
      <c r="C3" s="26"/>
      <c r="D3" s="52" t="s">
        <v>14</v>
      </c>
      <c r="E3" s="53"/>
      <c r="F3" s="53"/>
      <c r="G3" s="54"/>
      <c r="H3" s="17"/>
      <c r="I3" s="18"/>
      <c r="J3" s="18"/>
      <c r="K3" s="56" t="s">
        <v>11</v>
      </c>
      <c r="L3" s="57"/>
      <c r="M3" s="27"/>
      <c r="N3" s="28" t="s">
        <v>19</v>
      </c>
      <c r="O3" s="29">
        <v>3</v>
      </c>
    </row>
    <row r="4" spans="1:17" ht="36.75" customHeight="1" thickBot="1" x14ac:dyDescent="0.25">
      <c r="A4" s="30" t="s">
        <v>9</v>
      </c>
      <c r="B4" s="13" t="s">
        <v>8</v>
      </c>
      <c r="C4" s="31" t="s">
        <v>7</v>
      </c>
      <c r="D4" s="32" t="s">
        <v>6</v>
      </c>
      <c r="E4" s="32" t="s">
        <v>5</v>
      </c>
      <c r="F4" s="32" t="s">
        <v>4</v>
      </c>
      <c r="G4" s="32" t="s">
        <v>3</v>
      </c>
      <c r="H4" s="33" t="s">
        <v>10</v>
      </c>
      <c r="I4" s="33" t="s">
        <v>0</v>
      </c>
      <c r="J4" s="33" t="s">
        <v>13</v>
      </c>
      <c r="K4" s="33" t="s">
        <v>2</v>
      </c>
      <c r="L4" s="33" t="s">
        <v>1</v>
      </c>
      <c r="M4" s="34"/>
      <c r="N4" s="29" t="s">
        <v>11</v>
      </c>
      <c r="O4" s="29">
        <v>12</v>
      </c>
    </row>
    <row r="5" spans="1:17" s="37" customFormat="1" ht="30" customHeight="1" x14ac:dyDescent="0.2">
      <c r="A5" s="35">
        <v>1</v>
      </c>
      <c r="B5" s="1"/>
      <c r="C5" s="15" t="str">
        <f t="shared" ref="C5:C34" si="0">IF(H5&gt;0,$K$3,"")</f>
        <v>سنوى</v>
      </c>
      <c r="D5" s="2">
        <v>1000</v>
      </c>
      <c r="E5" s="2">
        <v>555</v>
      </c>
      <c r="F5" s="50">
        <f t="shared" ref="F5:F8" si="1">SUM(D5:E5)</f>
        <v>1555</v>
      </c>
      <c r="G5" s="2">
        <v>300</v>
      </c>
      <c r="H5" s="5">
        <f t="shared" ref="H5:H34" si="2">IF($K$3=$N$4,SUM(F5:G5)*$O$4,IF($K$3=$N$3,SUM(F5:G5)*$O$3,SUM(F5:G5)))</f>
        <v>22260</v>
      </c>
      <c r="I5" s="5">
        <f t="shared" ref="I5:I34" si="3">IF($K$3=$N$4,(D5*14%+E5*11%)*$O$4,IF($K$3=$N$3,(D5*14%+E5*11%)*$O$3,(D5*14%+E5*11%)))</f>
        <v>2412.6000000000004</v>
      </c>
      <c r="J5" s="6">
        <f t="shared" ref="J5:J34" si="4">IF(H5&lt;=0,"",IF($K$3=$N$4,7000,IF($K$3=$N$3,7000/4,7000/12)))</f>
        <v>7000</v>
      </c>
      <c r="K5" s="7">
        <f>IFERROR(IF(H5&gt;(J5+I5),H5-(J5+I5),0),0)</f>
        <v>12847.4</v>
      </c>
      <c r="L5" s="4">
        <f t="shared" ref="L5:L34" si="5">IF($K$3=$N$4,IFERROR(ROUNDUP(IF(K5&lt;=5000,"",IF(AND(K5&gt;5000,K5&lt;=30000),(K5-5000)*0.1,IF(AND(K5&gt;30000,K5&lt;=45000),(K5-30000)*0.15+2500,IF(AND(K5&gt;45000,K5&lt;=250000),(K5-45000)*0.2+4750,IF(K5&gt;250000,(K5-250000)*0.25+45750,0))))),1),0),IF($K$3=$N$3,IFERROR(ROUNDUP(IF(K5*4&lt;=5000,"",IF(AND(K5*4&gt;5000,K5*4&lt;=30000),(K5*4-5000)*0.1,IF(AND(K5*4&gt;30000,K5*4&lt;=45000),(K5*4-30000)*0.15+2500,IF(AND(K5*4&gt;45000,K5*4&lt;=250000),(K5*4-45000)*0.2+4750,IF(K5*4&gt;250000,(K5*4-250000)*0.25+45750,0)))))/4,1),0),IFERROR(ROUNDUP(IF(K5*12&lt;=5000,"",IF(AND(K5*12&gt;5000,K5*12&lt;=30000),(K5*12-5000)*0.1,IF(AND(K5*12&gt;30000,K5*12&lt;=45000),(K5*12-30000)*0.15+2500,IF(AND(K5*12&gt;45000,K5*12&lt;=250000),(K5*12-45000)*0.2+4750,IF(K5*12&gt;250000,(K5*12-250000)*0.25+45750,0)))))/12,1),0)))</f>
        <v>784.80000000000007</v>
      </c>
      <c r="M5" s="36"/>
      <c r="N5" s="51" t="s">
        <v>9</v>
      </c>
      <c r="O5" s="51" t="s">
        <v>15</v>
      </c>
      <c r="P5" s="51"/>
      <c r="Q5" s="51" t="s">
        <v>16</v>
      </c>
    </row>
    <row r="6" spans="1:17" s="37" customFormat="1" ht="30" customHeight="1" x14ac:dyDescent="0.2">
      <c r="A6" s="35">
        <v>2</v>
      </c>
      <c r="B6" s="1"/>
      <c r="C6" s="15" t="str">
        <f t="shared" si="0"/>
        <v/>
      </c>
      <c r="D6" s="2"/>
      <c r="E6" s="2"/>
      <c r="F6" s="50">
        <f t="shared" si="1"/>
        <v>0</v>
      </c>
      <c r="G6" s="2"/>
      <c r="H6" s="5">
        <f t="shared" si="2"/>
        <v>0</v>
      </c>
      <c r="I6" s="5">
        <f t="shared" si="3"/>
        <v>0</v>
      </c>
      <c r="J6" s="6" t="str">
        <f t="shared" si="4"/>
        <v/>
      </c>
      <c r="K6" s="7">
        <f t="shared" ref="K6:K34" si="6">IFERROR(IF(H6&gt;(J6+I6),H6-(J6+I6),0),0)</f>
        <v>0</v>
      </c>
      <c r="L6" s="4">
        <f t="shared" si="5"/>
        <v>0</v>
      </c>
      <c r="M6" s="36"/>
      <c r="N6" s="51"/>
      <c r="O6" s="38" t="s">
        <v>17</v>
      </c>
      <c r="P6" s="38" t="s">
        <v>18</v>
      </c>
      <c r="Q6" s="51"/>
    </row>
    <row r="7" spans="1:17" s="37" customFormat="1" ht="30" customHeight="1" x14ac:dyDescent="0.2">
      <c r="A7" s="35">
        <v>3</v>
      </c>
      <c r="B7" s="1"/>
      <c r="C7" s="15" t="str">
        <f t="shared" si="0"/>
        <v/>
      </c>
      <c r="D7" s="2"/>
      <c r="E7" s="2"/>
      <c r="F7" s="50">
        <f t="shared" si="1"/>
        <v>0</v>
      </c>
      <c r="G7" s="2"/>
      <c r="H7" s="5">
        <f t="shared" si="2"/>
        <v>0</v>
      </c>
      <c r="I7" s="5">
        <f t="shared" si="3"/>
        <v>0</v>
      </c>
      <c r="J7" s="6" t="str">
        <f t="shared" si="4"/>
        <v/>
      </c>
      <c r="K7" s="7">
        <f t="shared" si="6"/>
        <v>0</v>
      </c>
      <c r="L7" s="4">
        <f t="shared" si="5"/>
        <v>0</v>
      </c>
      <c r="M7" s="36"/>
      <c r="N7" s="39">
        <v>1</v>
      </c>
      <c r="O7" s="40">
        <v>0</v>
      </c>
      <c r="P7" s="40">
        <v>5000</v>
      </c>
      <c r="Q7" s="41">
        <v>0</v>
      </c>
    </row>
    <row r="8" spans="1:17" s="37" customFormat="1" ht="30" customHeight="1" x14ac:dyDescent="0.2">
      <c r="A8" s="35">
        <v>4</v>
      </c>
      <c r="B8" s="1"/>
      <c r="C8" s="15" t="str">
        <f t="shared" si="0"/>
        <v/>
      </c>
      <c r="D8" s="2"/>
      <c r="E8" s="2"/>
      <c r="F8" s="50">
        <f t="shared" si="1"/>
        <v>0</v>
      </c>
      <c r="G8" s="2"/>
      <c r="H8" s="5">
        <f t="shared" si="2"/>
        <v>0</v>
      </c>
      <c r="I8" s="5">
        <f t="shared" si="3"/>
        <v>0</v>
      </c>
      <c r="J8" s="6" t="str">
        <f t="shared" si="4"/>
        <v/>
      </c>
      <c r="K8" s="7">
        <f t="shared" si="6"/>
        <v>0</v>
      </c>
      <c r="L8" s="4">
        <f t="shared" si="5"/>
        <v>0</v>
      </c>
      <c r="M8" s="36"/>
      <c r="N8" s="39">
        <v>2</v>
      </c>
      <c r="O8" s="40">
        <v>5000</v>
      </c>
      <c r="P8" s="40">
        <v>30000</v>
      </c>
      <c r="Q8" s="42">
        <v>0.1</v>
      </c>
    </row>
    <row r="9" spans="1:17" s="37" customFormat="1" ht="30" customHeight="1" x14ac:dyDescent="0.2">
      <c r="A9" s="35">
        <v>5</v>
      </c>
      <c r="B9" s="1"/>
      <c r="C9" s="15" t="str">
        <f t="shared" si="0"/>
        <v/>
      </c>
      <c r="D9" s="2"/>
      <c r="E9" s="2"/>
      <c r="F9" s="50">
        <f t="shared" ref="F9:F34" si="7">SUM(D9:E9)</f>
        <v>0</v>
      </c>
      <c r="G9" s="2"/>
      <c r="H9" s="5">
        <f t="shared" si="2"/>
        <v>0</v>
      </c>
      <c r="I9" s="5">
        <f t="shared" si="3"/>
        <v>0</v>
      </c>
      <c r="J9" s="6" t="str">
        <f t="shared" si="4"/>
        <v/>
      </c>
      <c r="K9" s="7">
        <f t="shared" si="6"/>
        <v>0</v>
      </c>
      <c r="L9" s="4">
        <f t="shared" si="5"/>
        <v>0</v>
      </c>
      <c r="M9" s="36"/>
      <c r="N9" s="39">
        <v>3</v>
      </c>
      <c r="O9" s="40">
        <v>30000</v>
      </c>
      <c r="P9" s="40">
        <v>45000</v>
      </c>
      <c r="Q9" s="42">
        <v>0.15</v>
      </c>
    </row>
    <row r="10" spans="1:17" s="37" customFormat="1" ht="30" customHeight="1" x14ac:dyDescent="0.2">
      <c r="A10" s="35">
        <v>6</v>
      </c>
      <c r="B10" s="1"/>
      <c r="C10" s="15" t="str">
        <f t="shared" si="0"/>
        <v/>
      </c>
      <c r="D10" s="2"/>
      <c r="E10" s="2"/>
      <c r="F10" s="50">
        <f t="shared" si="7"/>
        <v>0</v>
      </c>
      <c r="G10" s="2"/>
      <c r="H10" s="5">
        <f t="shared" si="2"/>
        <v>0</v>
      </c>
      <c r="I10" s="5">
        <f t="shared" si="3"/>
        <v>0</v>
      </c>
      <c r="J10" s="6" t="str">
        <f t="shared" si="4"/>
        <v/>
      </c>
      <c r="K10" s="7">
        <f t="shared" si="6"/>
        <v>0</v>
      </c>
      <c r="L10" s="4">
        <f t="shared" si="5"/>
        <v>0</v>
      </c>
      <c r="M10" s="36"/>
      <c r="N10" s="39">
        <v>4</v>
      </c>
      <c r="O10" s="40">
        <v>45000</v>
      </c>
      <c r="P10" s="40">
        <v>250000</v>
      </c>
      <c r="Q10" s="42">
        <v>0.2</v>
      </c>
    </row>
    <row r="11" spans="1:17" s="37" customFormat="1" ht="30" customHeight="1" x14ac:dyDescent="0.2">
      <c r="A11" s="35">
        <v>7</v>
      </c>
      <c r="B11" s="1"/>
      <c r="C11" s="15" t="str">
        <f t="shared" si="0"/>
        <v/>
      </c>
      <c r="D11" s="2"/>
      <c r="E11" s="2"/>
      <c r="F11" s="50">
        <f t="shared" si="7"/>
        <v>0</v>
      </c>
      <c r="G11" s="2"/>
      <c r="H11" s="5">
        <f t="shared" si="2"/>
        <v>0</v>
      </c>
      <c r="I11" s="5">
        <f t="shared" si="3"/>
        <v>0</v>
      </c>
      <c r="J11" s="6" t="str">
        <f t="shared" si="4"/>
        <v/>
      </c>
      <c r="K11" s="7">
        <f t="shared" si="6"/>
        <v>0</v>
      </c>
      <c r="L11" s="4">
        <f t="shared" si="5"/>
        <v>0</v>
      </c>
      <c r="M11" s="36"/>
      <c r="N11" s="39">
        <v>5</v>
      </c>
      <c r="O11" s="40">
        <v>250000</v>
      </c>
      <c r="P11" s="39"/>
      <c r="Q11" s="42">
        <v>0.25</v>
      </c>
    </row>
    <row r="12" spans="1:17" s="37" customFormat="1" ht="30" customHeight="1" x14ac:dyDescent="0.2">
      <c r="A12" s="35">
        <v>8</v>
      </c>
      <c r="B12" s="1"/>
      <c r="C12" s="15" t="str">
        <f t="shared" si="0"/>
        <v/>
      </c>
      <c r="D12" s="2"/>
      <c r="E12" s="2"/>
      <c r="F12" s="50">
        <f t="shared" si="7"/>
        <v>0</v>
      </c>
      <c r="G12" s="2"/>
      <c r="H12" s="5">
        <f t="shared" si="2"/>
        <v>0</v>
      </c>
      <c r="I12" s="5">
        <f t="shared" si="3"/>
        <v>0</v>
      </c>
      <c r="J12" s="6" t="str">
        <f t="shared" si="4"/>
        <v/>
      </c>
      <c r="K12" s="7">
        <f t="shared" si="6"/>
        <v>0</v>
      </c>
      <c r="L12" s="4">
        <f t="shared" si="5"/>
        <v>0</v>
      </c>
      <c r="M12" s="36"/>
    </row>
    <row r="13" spans="1:17" s="37" customFormat="1" ht="30" customHeight="1" x14ac:dyDescent="0.2">
      <c r="A13" s="35">
        <v>9</v>
      </c>
      <c r="B13" s="1"/>
      <c r="C13" s="15" t="str">
        <f t="shared" si="0"/>
        <v/>
      </c>
      <c r="D13" s="2"/>
      <c r="E13" s="2"/>
      <c r="F13" s="50">
        <f t="shared" si="7"/>
        <v>0</v>
      </c>
      <c r="G13" s="2"/>
      <c r="H13" s="5">
        <f t="shared" si="2"/>
        <v>0</v>
      </c>
      <c r="I13" s="5">
        <f t="shared" si="3"/>
        <v>0</v>
      </c>
      <c r="J13" s="6" t="str">
        <f t="shared" si="4"/>
        <v/>
      </c>
      <c r="K13" s="7">
        <f t="shared" si="6"/>
        <v>0</v>
      </c>
      <c r="L13" s="4">
        <f t="shared" si="5"/>
        <v>0</v>
      </c>
      <c r="M13" s="36"/>
    </row>
    <row r="14" spans="1:17" s="37" customFormat="1" ht="30" customHeight="1" x14ac:dyDescent="0.2">
      <c r="A14" s="35">
        <v>10</v>
      </c>
      <c r="B14" s="1"/>
      <c r="C14" s="15" t="str">
        <f t="shared" si="0"/>
        <v/>
      </c>
      <c r="D14" s="2"/>
      <c r="E14" s="2"/>
      <c r="F14" s="50">
        <f t="shared" si="7"/>
        <v>0</v>
      </c>
      <c r="G14" s="2"/>
      <c r="H14" s="5">
        <f t="shared" si="2"/>
        <v>0</v>
      </c>
      <c r="I14" s="5">
        <f t="shared" si="3"/>
        <v>0</v>
      </c>
      <c r="J14" s="6" t="str">
        <f t="shared" si="4"/>
        <v/>
      </c>
      <c r="K14" s="7">
        <f t="shared" si="6"/>
        <v>0</v>
      </c>
      <c r="L14" s="4">
        <f t="shared" si="5"/>
        <v>0</v>
      </c>
      <c r="M14" s="36"/>
    </row>
    <row r="15" spans="1:17" s="37" customFormat="1" ht="30" customHeight="1" x14ac:dyDescent="0.2">
      <c r="A15" s="35">
        <v>11</v>
      </c>
      <c r="B15" s="1"/>
      <c r="C15" s="15" t="str">
        <f t="shared" si="0"/>
        <v/>
      </c>
      <c r="D15" s="2"/>
      <c r="E15" s="2"/>
      <c r="F15" s="50">
        <f t="shared" si="7"/>
        <v>0</v>
      </c>
      <c r="G15" s="2"/>
      <c r="H15" s="5">
        <f t="shared" si="2"/>
        <v>0</v>
      </c>
      <c r="I15" s="5">
        <f t="shared" si="3"/>
        <v>0</v>
      </c>
      <c r="J15" s="6" t="str">
        <f t="shared" si="4"/>
        <v/>
      </c>
      <c r="K15" s="7">
        <f t="shared" si="6"/>
        <v>0</v>
      </c>
      <c r="L15" s="4">
        <f t="shared" si="5"/>
        <v>0</v>
      </c>
      <c r="M15" s="36"/>
    </row>
    <row r="16" spans="1:17" s="37" customFormat="1" ht="30" customHeight="1" x14ac:dyDescent="0.2">
      <c r="A16" s="35">
        <v>12</v>
      </c>
      <c r="B16" s="1"/>
      <c r="C16" s="15" t="str">
        <f t="shared" si="0"/>
        <v/>
      </c>
      <c r="D16" s="2"/>
      <c r="E16" s="2"/>
      <c r="F16" s="50">
        <f t="shared" si="7"/>
        <v>0</v>
      </c>
      <c r="G16" s="2"/>
      <c r="H16" s="5">
        <f t="shared" si="2"/>
        <v>0</v>
      </c>
      <c r="I16" s="5">
        <f t="shared" si="3"/>
        <v>0</v>
      </c>
      <c r="J16" s="6" t="str">
        <f t="shared" si="4"/>
        <v/>
      </c>
      <c r="K16" s="7">
        <f t="shared" si="6"/>
        <v>0</v>
      </c>
      <c r="L16" s="4">
        <f t="shared" si="5"/>
        <v>0</v>
      </c>
      <c r="M16" s="36"/>
    </row>
    <row r="17" spans="1:13" s="37" customFormat="1" ht="30" customHeight="1" x14ac:dyDescent="0.2">
      <c r="A17" s="35">
        <v>13</v>
      </c>
      <c r="B17" s="1"/>
      <c r="C17" s="15" t="str">
        <f t="shared" si="0"/>
        <v/>
      </c>
      <c r="D17" s="2"/>
      <c r="E17" s="2"/>
      <c r="F17" s="50">
        <f t="shared" si="7"/>
        <v>0</v>
      </c>
      <c r="G17" s="2"/>
      <c r="H17" s="5">
        <f t="shared" si="2"/>
        <v>0</v>
      </c>
      <c r="I17" s="5">
        <f t="shared" si="3"/>
        <v>0</v>
      </c>
      <c r="J17" s="6" t="str">
        <f t="shared" si="4"/>
        <v/>
      </c>
      <c r="K17" s="7">
        <f t="shared" si="6"/>
        <v>0</v>
      </c>
      <c r="L17" s="4">
        <f t="shared" si="5"/>
        <v>0</v>
      </c>
      <c r="M17" s="36"/>
    </row>
    <row r="18" spans="1:13" s="37" customFormat="1" ht="30" customHeight="1" x14ac:dyDescent="0.2">
      <c r="A18" s="35">
        <v>14</v>
      </c>
      <c r="B18" s="1"/>
      <c r="C18" s="15" t="str">
        <f t="shared" si="0"/>
        <v/>
      </c>
      <c r="D18" s="2"/>
      <c r="E18" s="2"/>
      <c r="F18" s="50">
        <f t="shared" si="7"/>
        <v>0</v>
      </c>
      <c r="G18" s="2"/>
      <c r="H18" s="5">
        <f t="shared" si="2"/>
        <v>0</v>
      </c>
      <c r="I18" s="5">
        <f t="shared" si="3"/>
        <v>0</v>
      </c>
      <c r="J18" s="6" t="str">
        <f t="shared" si="4"/>
        <v/>
      </c>
      <c r="K18" s="7">
        <f t="shared" si="6"/>
        <v>0</v>
      </c>
      <c r="L18" s="4">
        <f t="shared" si="5"/>
        <v>0</v>
      </c>
      <c r="M18" s="36"/>
    </row>
    <row r="19" spans="1:13" s="37" customFormat="1" ht="30" customHeight="1" x14ac:dyDescent="0.2">
      <c r="A19" s="35">
        <v>15</v>
      </c>
      <c r="B19" s="1"/>
      <c r="C19" s="15" t="str">
        <f t="shared" si="0"/>
        <v/>
      </c>
      <c r="D19" s="2"/>
      <c r="E19" s="2"/>
      <c r="F19" s="50">
        <f t="shared" si="7"/>
        <v>0</v>
      </c>
      <c r="G19" s="2"/>
      <c r="H19" s="5">
        <f t="shared" si="2"/>
        <v>0</v>
      </c>
      <c r="I19" s="5">
        <f t="shared" si="3"/>
        <v>0</v>
      </c>
      <c r="J19" s="6" t="str">
        <f t="shared" si="4"/>
        <v/>
      </c>
      <c r="K19" s="7">
        <f t="shared" si="6"/>
        <v>0</v>
      </c>
      <c r="L19" s="4">
        <f t="shared" si="5"/>
        <v>0</v>
      </c>
      <c r="M19" s="36"/>
    </row>
    <row r="20" spans="1:13" s="37" customFormat="1" ht="30" customHeight="1" x14ac:dyDescent="0.2">
      <c r="A20" s="35">
        <v>16</v>
      </c>
      <c r="B20" s="1"/>
      <c r="C20" s="15" t="str">
        <f t="shared" si="0"/>
        <v/>
      </c>
      <c r="D20" s="2"/>
      <c r="E20" s="2"/>
      <c r="F20" s="50">
        <f t="shared" si="7"/>
        <v>0</v>
      </c>
      <c r="G20" s="2"/>
      <c r="H20" s="5">
        <f t="shared" si="2"/>
        <v>0</v>
      </c>
      <c r="I20" s="5">
        <f t="shared" si="3"/>
        <v>0</v>
      </c>
      <c r="J20" s="6" t="str">
        <f t="shared" si="4"/>
        <v/>
      </c>
      <c r="K20" s="7">
        <f t="shared" si="6"/>
        <v>0</v>
      </c>
      <c r="L20" s="4">
        <f t="shared" si="5"/>
        <v>0</v>
      </c>
      <c r="M20" s="36"/>
    </row>
    <row r="21" spans="1:13" s="37" customFormat="1" ht="30" customHeight="1" x14ac:dyDescent="0.2">
      <c r="A21" s="35">
        <v>17</v>
      </c>
      <c r="B21" s="1"/>
      <c r="C21" s="15" t="str">
        <f t="shared" si="0"/>
        <v/>
      </c>
      <c r="D21" s="2"/>
      <c r="E21" s="2"/>
      <c r="F21" s="50">
        <f t="shared" si="7"/>
        <v>0</v>
      </c>
      <c r="G21" s="2"/>
      <c r="H21" s="5">
        <f t="shared" si="2"/>
        <v>0</v>
      </c>
      <c r="I21" s="5">
        <f t="shared" si="3"/>
        <v>0</v>
      </c>
      <c r="J21" s="6" t="str">
        <f t="shared" si="4"/>
        <v/>
      </c>
      <c r="K21" s="7">
        <f t="shared" si="6"/>
        <v>0</v>
      </c>
      <c r="L21" s="4">
        <f t="shared" si="5"/>
        <v>0</v>
      </c>
      <c r="M21" s="36"/>
    </row>
    <row r="22" spans="1:13" s="37" customFormat="1" ht="30" customHeight="1" x14ac:dyDescent="0.2">
      <c r="A22" s="35">
        <v>18</v>
      </c>
      <c r="B22" s="1"/>
      <c r="C22" s="15" t="str">
        <f t="shared" si="0"/>
        <v/>
      </c>
      <c r="D22" s="2"/>
      <c r="E22" s="2"/>
      <c r="F22" s="50">
        <f t="shared" si="7"/>
        <v>0</v>
      </c>
      <c r="G22" s="2"/>
      <c r="H22" s="5">
        <f t="shared" si="2"/>
        <v>0</v>
      </c>
      <c r="I22" s="5">
        <f t="shared" si="3"/>
        <v>0</v>
      </c>
      <c r="J22" s="6" t="str">
        <f t="shared" si="4"/>
        <v/>
      </c>
      <c r="K22" s="7">
        <f t="shared" si="6"/>
        <v>0</v>
      </c>
      <c r="L22" s="4">
        <f t="shared" si="5"/>
        <v>0</v>
      </c>
      <c r="M22" s="36"/>
    </row>
    <row r="23" spans="1:13" s="37" customFormat="1" ht="30" customHeight="1" x14ac:dyDescent="0.2">
      <c r="A23" s="35">
        <v>19</v>
      </c>
      <c r="B23" s="1"/>
      <c r="C23" s="15" t="str">
        <f t="shared" si="0"/>
        <v/>
      </c>
      <c r="D23" s="2"/>
      <c r="E23" s="2"/>
      <c r="F23" s="50">
        <f t="shared" si="7"/>
        <v>0</v>
      </c>
      <c r="G23" s="2"/>
      <c r="H23" s="5">
        <f t="shared" si="2"/>
        <v>0</v>
      </c>
      <c r="I23" s="5">
        <f t="shared" si="3"/>
        <v>0</v>
      </c>
      <c r="J23" s="6" t="str">
        <f t="shared" si="4"/>
        <v/>
      </c>
      <c r="K23" s="7">
        <f t="shared" si="6"/>
        <v>0</v>
      </c>
      <c r="L23" s="4">
        <f t="shared" si="5"/>
        <v>0</v>
      </c>
      <c r="M23" s="36"/>
    </row>
    <row r="24" spans="1:13" s="37" customFormat="1" ht="30" customHeight="1" x14ac:dyDescent="0.2">
      <c r="A24" s="35">
        <v>20</v>
      </c>
      <c r="B24" s="1"/>
      <c r="C24" s="15" t="str">
        <f t="shared" si="0"/>
        <v/>
      </c>
      <c r="D24" s="2"/>
      <c r="E24" s="2"/>
      <c r="F24" s="50">
        <f t="shared" si="7"/>
        <v>0</v>
      </c>
      <c r="G24" s="2"/>
      <c r="H24" s="5">
        <f t="shared" si="2"/>
        <v>0</v>
      </c>
      <c r="I24" s="5">
        <f t="shared" si="3"/>
        <v>0</v>
      </c>
      <c r="J24" s="6" t="str">
        <f t="shared" si="4"/>
        <v/>
      </c>
      <c r="K24" s="7">
        <f t="shared" si="6"/>
        <v>0</v>
      </c>
      <c r="L24" s="4">
        <f t="shared" si="5"/>
        <v>0</v>
      </c>
      <c r="M24" s="36"/>
    </row>
    <row r="25" spans="1:13" s="37" customFormat="1" ht="30" customHeight="1" x14ac:dyDescent="0.2">
      <c r="A25" s="35">
        <v>21</v>
      </c>
      <c r="B25" s="1"/>
      <c r="C25" s="15" t="str">
        <f t="shared" si="0"/>
        <v/>
      </c>
      <c r="D25" s="2"/>
      <c r="E25" s="2"/>
      <c r="F25" s="50">
        <f t="shared" si="7"/>
        <v>0</v>
      </c>
      <c r="G25" s="2"/>
      <c r="H25" s="5">
        <f t="shared" si="2"/>
        <v>0</v>
      </c>
      <c r="I25" s="5">
        <f t="shared" si="3"/>
        <v>0</v>
      </c>
      <c r="J25" s="6" t="str">
        <f t="shared" si="4"/>
        <v/>
      </c>
      <c r="K25" s="7">
        <f t="shared" si="6"/>
        <v>0</v>
      </c>
      <c r="L25" s="4">
        <f t="shared" si="5"/>
        <v>0</v>
      </c>
      <c r="M25" s="36"/>
    </row>
    <row r="26" spans="1:13" s="37" customFormat="1" ht="30" customHeight="1" x14ac:dyDescent="0.2">
      <c r="A26" s="35">
        <v>22</v>
      </c>
      <c r="B26" s="1"/>
      <c r="C26" s="15" t="str">
        <f t="shared" si="0"/>
        <v/>
      </c>
      <c r="D26" s="2"/>
      <c r="E26" s="2"/>
      <c r="F26" s="50">
        <f t="shared" si="7"/>
        <v>0</v>
      </c>
      <c r="G26" s="2"/>
      <c r="H26" s="5">
        <f t="shared" si="2"/>
        <v>0</v>
      </c>
      <c r="I26" s="5">
        <f t="shared" si="3"/>
        <v>0</v>
      </c>
      <c r="J26" s="6" t="str">
        <f t="shared" si="4"/>
        <v/>
      </c>
      <c r="K26" s="7">
        <f t="shared" si="6"/>
        <v>0</v>
      </c>
      <c r="L26" s="4">
        <f t="shared" si="5"/>
        <v>0</v>
      </c>
      <c r="M26" s="36"/>
    </row>
    <row r="27" spans="1:13" s="37" customFormat="1" ht="30" customHeight="1" x14ac:dyDescent="0.2">
      <c r="A27" s="35">
        <v>23</v>
      </c>
      <c r="B27" s="1"/>
      <c r="C27" s="15" t="str">
        <f t="shared" si="0"/>
        <v/>
      </c>
      <c r="D27" s="2"/>
      <c r="E27" s="2"/>
      <c r="F27" s="50">
        <f t="shared" si="7"/>
        <v>0</v>
      </c>
      <c r="G27" s="2"/>
      <c r="H27" s="5">
        <f t="shared" si="2"/>
        <v>0</v>
      </c>
      <c r="I27" s="5">
        <f t="shared" si="3"/>
        <v>0</v>
      </c>
      <c r="J27" s="6" t="str">
        <f t="shared" si="4"/>
        <v/>
      </c>
      <c r="K27" s="7">
        <f t="shared" si="6"/>
        <v>0</v>
      </c>
      <c r="L27" s="4">
        <f t="shared" si="5"/>
        <v>0</v>
      </c>
      <c r="M27" s="36"/>
    </row>
    <row r="28" spans="1:13" s="37" customFormat="1" ht="30" customHeight="1" x14ac:dyDescent="0.2">
      <c r="A28" s="35">
        <v>24</v>
      </c>
      <c r="B28" s="1"/>
      <c r="C28" s="15" t="str">
        <f t="shared" si="0"/>
        <v/>
      </c>
      <c r="D28" s="2"/>
      <c r="E28" s="2"/>
      <c r="F28" s="50">
        <f t="shared" si="7"/>
        <v>0</v>
      </c>
      <c r="G28" s="2"/>
      <c r="H28" s="5">
        <f t="shared" si="2"/>
        <v>0</v>
      </c>
      <c r="I28" s="5">
        <f t="shared" si="3"/>
        <v>0</v>
      </c>
      <c r="J28" s="6" t="str">
        <f t="shared" si="4"/>
        <v/>
      </c>
      <c r="K28" s="7">
        <f t="shared" si="6"/>
        <v>0</v>
      </c>
      <c r="L28" s="4">
        <f t="shared" si="5"/>
        <v>0</v>
      </c>
      <c r="M28" s="36"/>
    </row>
    <row r="29" spans="1:13" s="37" customFormat="1" ht="30" customHeight="1" x14ac:dyDescent="0.2">
      <c r="A29" s="35">
        <v>25</v>
      </c>
      <c r="B29" s="1"/>
      <c r="C29" s="15" t="str">
        <f t="shared" si="0"/>
        <v/>
      </c>
      <c r="D29" s="2"/>
      <c r="E29" s="2"/>
      <c r="F29" s="50">
        <f t="shared" si="7"/>
        <v>0</v>
      </c>
      <c r="G29" s="2"/>
      <c r="H29" s="5">
        <f t="shared" si="2"/>
        <v>0</v>
      </c>
      <c r="I29" s="5">
        <f t="shared" si="3"/>
        <v>0</v>
      </c>
      <c r="J29" s="6" t="str">
        <f t="shared" si="4"/>
        <v/>
      </c>
      <c r="K29" s="7">
        <f t="shared" si="6"/>
        <v>0</v>
      </c>
      <c r="L29" s="4">
        <f t="shared" si="5"/>
        <v>0</v>
      </c>
      <c r="M29" s="36"/>
    </row>
    <row r="30" spans="1:13" s="37" customFormat="1" ht="30" customHeight="1" x14ac:dyDescent="0.2">
      <c r="A30" s="35">
        <v>26</v>
      </c>
      <c r="B30" s="1"/>
      <c r="C30" s="15" t="str">
        <f t="shared" si="0"/>
        <v/>
      </c>
      <c r="D30" s="2"/>
      <c r="E30" s="2"/>
      <c r="F30" s="50">
        <f t="shared" si="7"/>
        <v>0</v>
      </c>
      <c r="G30" s="2"/>
      <c r="H30" s="5">
        <f t="shared" si="2"/>
        <v>0</v>
      </c>
      <c r="I30" s="5">
        <f t="shared" si="3"/>
        <v>0</v>
      </c>
      <c r="J30" s="6" t="str">
        <f t="shared" si="4"/>
        <v/>
      </c>
      <c r="K30" s="7">
        <f t="shared" si="6"/>
        <v>0</v>
      </c>
      <c r="L30" s="4">
        <f t="shared" si="5"/>
        <v>0</v>
      </c>
      <c r="M30" s="36"/>
    </row>
    <row r="31" spans="1:13" s="37" customFormat="1" ht="30" customHeight="1" x14ac:dyDescent="0.2">
      <c r="A31" s="35">
        <v>27</v>
      </c>
      <c r="B31" s="1"/>
      <c r="C31" s="15" t="str">
        <f t="shared" si="0"/>
        <v/>
      </c>
      <c r="D31" s="2"/>
      <c r="E31" s="2"/>
      <c r="F31" s="50">
        <f t="shared" si="7"/>
        <v>0</v>
      </c>
      <c r="G31" s="2"/>
      <c r="H31" s="5">
        <f t="shared" si="2"/>
        <v>0</v>
      </c>
      <c r="I31" s="5">
        <f t="shared" si="3"/>
        <v>0</v>
      </c>
      <c r="J31" s="6" t="str">
        <f t="shared" si="4"/>
        <v/>
      </c>
      <c r="K31" s="7">
        <f t="shared" si="6"/>
        <v>0</v>
      </c>
      <c r="L31" s="4">
        <f t="shared" si="5"/>
        <v>0</v>
      </c>
      <c r="M31" s="36"/>
    </row>
    <row r="32" spans="1:13" s="37" customFormat="1" ht="30" customHeight="1" x14ac:dyDescent="0.2">
      <c r="A32" s="35">
        <v>28</v>
      </c>
      <c r="B32" s="1"/>
      <c r="C32" s="15" t="str">
        <f t="shared" si="0"/>
        <v/>
      </c>
      <c r="D32" s="2"/>
      <c r="E32" s="2"/>
      <c r="F32" s="50">
        <f t="shared" si="7"/>
        <v>0</v>
      </c>
      <c r="G32" s="2"/>
      <c r="H32" s="5">
        <f t="shared" si="2"/>
        <v>0</v>
      </c>
      <c r="I32" s="5">
        <f t="shared" si="3"/>
        <v>0</v>
      </c>
      <c r="J32" s="6" t="str">
        <f t="shared" si="4"/>
        <v/>
      </c>
      <c r="K32" s="7">
        <f t="shared" si="6"/>
        <v>0</v>
      </c>
      <c r="L32" s="4">
        <f t="shared" si="5"/>
        <v>0</v>
      </c>
      <c r="M32" s="36"/>
    </row>
    <row r="33" spans="1:13" s="37" customFormat="1" ht="30" customHeight="1" x14ac:dyDescent="0.2">
      <c r="A33" s="35">
        <v>29</v>
      </c>
      <c r="B33" s="1"/>
      <c r="C33" s="15" t="str">
        <f t="shared" si="0"/>
        <v/>
      </c>
      <c r="D33" s="2"/>
      <c r="E33" s="2"/>
      <c r="F33" s="50">
        <f t="shared" si="7"/>
        <v>0</v>
      </c>
      <c r="G33" s="2"/>
      <c r="H33" s="5">
        <f t="shared" si="2"/>
        <v>0</v>
      </c>
      <c r="I33" s="5">
        <f t="shared" si="3"/>
        <v>0</v>
      </c>
      <c r="J33" s="6" t="str">
        <f t="shared" si="4"/>
        <v/>
      </c>
      <c r="K33" s="7">
        <f t="shared" si="6"/>
        <v>0</v>
      </c>
      <c r="L33" s="4">
        <f t="shared" si="5"/>
        <v>0</v>
      </c>
      <c r="M33" s="36"/>
    </row>
    <row r="34" spans="1:13" s="37" customFormat="1" ht="30" customHeight="1" thickBot="1" x14ac:dyDescent="0.25">
      <c r="A34" s="35">
        <v>30</v>
      </c>
      <c r="B34" s="1"/>
      <c r="C34" s="15" t="str">
        <f t="shared" si="0"/>
        <v/>
      </c>
      <c r="D34" s="2"/>
      <c r="E34" s="2"/>
      <c r="F34" s="50">
        <f t="shared" si="7"/>
        <v>0</v>
      </c>
      <c r="G34" s="3"/>
      <c r="H34" s="5">
        <f t="shared" si="2"/>
        <v>0</v>
      </c>
      <c r="I34" s="5">
        <f t="shared" si="3"/>
        <v>0</v>
      </c>
      <c r="J34" s="6" t="str">
        <f t="shared" si="4"/>
        <v/>
      </c>
      <c r="K34" s="7">
        <f t="shared" si="6"/>
        <v>0</v>
      </c>
      <c r="L34" s="4">
        <f t="shared" si="5"/>
        <v>0</v>
      </c>
      <c r="M34" s="36"/>
    </row>
    <row r="35" spans="1:13" ht="30" customHeight="1" thickBot="1" x14ac:dyDescent="0.25">
      <c r="A35" s="43"/>
      <c r="B35" s="14"/>
      <c r="C35" s="16"/>
      <c r="D35" s="44">
        <f>SUM(D5:D34)</f>
        <v>1000</v>
      </c>
      <c r="E35" s="8">
        <f>SUM(E5:E34)</f>
        <v>555</v>
      </c>
      <c r="F35" s="8">
        <f>SUM(F5:F34)</f>
        <v>1555</v>
      </c>
      <c r="G35" s="45"/>
      <c r="H35" s="8">
        <f>SUM(H5:H34)</f>
        <v>22260</v>
      </c>
      <c r="I35" s="9">
        <f>SUM(I5:I34)</f>
        <v>2412.6000000000004</v>
      </c>
      <c r="J35" s="10"/>
      <c r="K35" s="11">
        <f>SUM(K5:K33)</f>
        <v>12847.4</v>
      </c>
      <c r="L35" s="12"/>
      <c r="M35" s="46"/>
    </row>
    <row r="37" spans="1:13" x14ac:dyDescent="0.2">
      <c r="D37" s="47"/>
    </row>
    <row r="38" spans="1:13" ht="18" customHeight="1" x14ac:dyDescent="0.2">
      <c r="D38" s="47"/>
    </row>
    <row r="40" spans="1:13" x14ac:dyDescent="0.2">
      <c r="D40" s="47"/>
    </row>
  </sheetData>
  <sheetProtection sheet="1" objects="1" scenarios="1" selectLockedCells="1"/>
  <mergeCells count="5">
    <mergeCell ref="N5:N6"/>
    <mergeCell ref="O5:P5"/>
    <mergeCell ref="Q5:Q6"/>
    <mergeCell ref="D3:G3"/>
    <mergeCell ref="K3:L3"/>
  </mergeCells>
  <dataValidations count="1">
    <dataValidation type="list" allowBlank="1" showInputMessage="1" showErrorMessage="1" sqref="M3 K3">
      <formula1>$N$2:$N$4</formula1>
    </dataValidation>
  </dataValidations>
  <printOptions horizontalCentered="1"/>
  <pageMargins left="0" right="0" top="0" bottom="0" header="0" footer="0"/>
  <pageSetup paperSize="9" scale="44" orientation="portrait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MAHMOUD-HAMED</dc:creator>
  <cp:lastModifiedBy>HP</cp:lastModifiedBy>
  <dcterms:created xsi:type="dcterms:W3CDTF">2015-04-08T13:22:47Z</dcterms:created>
  <dcterms:modified xsi:type="dcterms:W3CDTF">2015-04-10T20:03:31Z</dcterms:modified>
</cp:coreProperties>
</file>